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005" activeTab="0"/>
  </bookViews>
  <sheets>
    <sheet name="BGNU2017BASPN" sheetId="1" r:id="rId1"/>
  </sheets>
  <definedNames>
    <definedName name="_xlnm.Print_Titles" localSheetId="0">'BGNU2017BASPN'!$6:$8</definedName>
  </definedNames>
  <calcPr fullCalcOnLoad="1"/>
</workbook>
</file>

<file path=xl/sharedStrings.xml><?xml version="1.0" encoding="utf-8"?>
<sst xmlns="http://schemas.openxmlformats.org/spreadsheetml/2006/main" count="118" uniqueCount="67">
  <si>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</si>
  <si>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</si>
  <si>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</si>
  <si>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</si>
  <si>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</si>
  <si>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</si>
  <si>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</si>
  <si>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</si>
  <si>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</si>
  <si>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</si>
  <si>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</si>
  <si>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</si>
  <si>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</si>
  <si>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</si>
  <si>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</si>
  <si>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</si>
  <si>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</si>
  <si>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</si>
  <si>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</si>
  <si>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</si>
  <si>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</si>
  <si>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</si>
  <si>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</si>
  <si>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</si>
  <si>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</si>
  <si>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BNT 1399</t>
  </si>
  <si>
    <t>v</t>
  </si>
  <si>
    <t>Interkulturális kommunikáció</t>
  </si>
  <si>
    <t>BNT 1399*</t>
  </si>
  <si>
    <t>é</t>
  </si>
  <si>
    <t>Fordítási gyakorlatok 1. (gazdasági)</t>
  </si>
  <si>
    <t>Fordítási gyakorlatok 2. (sajtó)</t>
  </si>
  <si>
    <t>Fordítási gyakorlatok 3. (tudományos)</t>
  </si>
  <si>
    <t>Fordítási gyakorlatok 4. (jogi)</t>
  </si>
  <si>
    <t>ZÁRÓDOLGOZAT</t>
  </si>
  <si>
    <t>KÖTELEZŐ TÁRGYAK</t>
  </si>
  <si>
    <t>Szakmai gyakorlat</t>
  </si>
  <si>
    <t>Jelenkori ország- és társadalomismeret</t>
  </si>
  <si>
    <t>Üzleti kommunikáció I. (szóbeli)</t>
  </si>
  <si>
    <t>Üzleti kommunikáció II. (írásbeli)</t>
  </si>
  <si>
    <t>Kortárs német nyelvű kultúrák</t>
  </si>
  <si>
    <t>Gazdasági német I.</t>
  </si>
  <si>
    <t>Gazdasági német II.</t>
  </si>
  <si>
    <t>Nyelv, kultúra, irodalom</t>
  </si>
  <si>
    <t>Német nyelvű sajtó és tömegkommunikáció</t>
  </si>
  <si>
    <t>Prezentációs technikák</t>
  </si>
  <si>
    <t>Záródolgozat</t>
  </si>
  <si>
    <t>Üzleti és gazdasági kommunikáció specializáció - mintatanterv német szakos hallgatóknak (50 kredit, 4 félév)</t>
  </si>
  <si>
    <t>BNT 6010</t>
  </si>
  <si>
    <t>BNT 6021</t>
  </si>
  <si>
    <t>BNT 6022</t>
  </si>
  <si>
    <t>BNT 6030</t>
  </si>
  <si>
    <t>BNT 6041</t>
  </si>
  <si>
    <t>BNT 6042</t>
  </si>
  <si>
    <t>BNT 6051</t>
  </si>
  <si>
    <t>BNT 6061</t>
  </si>
  <si>
    <t>BNT 6070</t>
  </si>
  <si>
    <t>BNT 6081</t>
  </si>
  <si>
    <t>BNT 6091</t>
  </si>
  <si>
    <t>BNT 6092</t>
  </si>
  <si>
    <t>BNT 6093</t>
  </si>
  <si>
    <t>BNT 6094</t>
  </si>
  <si>
    <t>BNT 6199</t>
  </si>
  <si>
    <t>BNT 6200</t>
  </si>
  <si>
    <t>KÖTELEZŐ TÁRGYAK (42 kredit)</t>
  </si>
  <si>
    <t>Mintatanterv kódja: BGNU2017BASPN</t>
  </si>
  <si>
    <t>ZÁRÓDOLGOZAT (8 kredit)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</si>
</sst>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11" xfId="0" applyFont="1" applyFill="1" applyBorder="1" applyAlignment="1">
      <alignment horizontal="left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17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30" xfId="0" applyFont="1" applyBorder="1" applyAlignment="1">
      <alignment vertical="center" wrapText="1"/>
    </xf>
    <xf numFmtId="0" fontId="24" fillId="0" borderId="31" xfId="0" applyFont="1" applyBorder="1" applyAlignment="1">
      <alignment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45" fillId="27" borderId="35" xfId="0" applyFont="1" applyFill="1" applyBorder="1" applyAlignment="1">
      <alignment horizontal="center" vertical="center"/>
    </xf>
    <xf numFmtId="0" fontId="45" fillId="18" borderId="13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27" borderId="44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45" fillId="27" borderId="35" xfId="0" applyFont="1" applyFill="1" applyBorder="1" applyAlignment="1">
      <alignment horizontal="center" vertical="center" wrapText="1"/>
    </xf>
    <xf numFmtId="0" fontId="45" fillId="8" borderId="22" xfId="0" applyFont="1" applyFill="1" applyBorder="1" applyAlignment="1">
      <alignment horizontal="center" vertical="center" wrapText="1"/>
    </xf>
    <xf numFmtId="0" fontId="45" fillId="8" borderId="17" xfId="0" applyFont="1" applyFill="1" applyBorder="1" applyAlignment="1">
      <alignment horizontal="center" vertical="center" wrapText="1"/>
    </xf>
    <xf numFmtId="0" fontId="45" fillId="27" borderId="35" xfId="0" applyFont="1" applyFill="1" applyBorder="1" applyAlignment="1">
      <alignment horizontal="center" vertical="center"/>
    </xf>
    <xf numFmtId="0" fontId="45" fillId="8" borderId="22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34" customFormat="1" ht="12.75">
      <c r="A1" s="60" t="s">
        <v>65</v>
      </c>
      <c r="B1" s="61"/>
      <c r="D1" s="35"/>
      <c r="E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34" customFormat="1" ht="12.75">
      <c r="A2" s="32"/>
      <c r="B2" s="37"/>
      <c r="C2" s="33"/>
      <c r="D2" s="35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2" customFormat="1" ht="12.75">
      <c r="A3" s="32" t="s">
        <v>47</v>
      </c>
      <c r="B3" s="38"/>
      <c r="C3" s="33"/>
      <c r="D3" s="39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32" customFormat="1" ht="12.75">
      <c r="A4" s="32" t="s">
        <v>23</v>
      </c>
      <c r="B4" s="38"/>
      <c r="C4" s="33"/>
      <c r="D4" s="3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17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11.25">
      <c r="A6" s="77" t="s">
        <v>0</v>
      </c>
      <c r="B6" s="93" t="s">
        <v>1</v>
      </c>
      <c r="C6" s="96" t="s">
        <v>2</v>
      </c>
      <c r="D6" s="93" t="s">
        <v>10</v>
      </c>
      <c r="E6" s="93" t="s">
        <v>11</v>
      </c>
      <c r="F6" s="43"/>
      <c r="G6" s="44"/>
      <c r="H6" s="44"/>
      <c r="I6" s="44"/>
      <c r="J6" s="44"/>
      <c r="K6" s="44"/>
      <c r="L6" s="44"/>
      <c r="M6" s="51" t="s">
        <v>3</v>
      </c>
      <c r="N6" s="44"/>
      <c r="O6" s="44"/>
      <c r="P6" s="44"/>
      <c r="Q6" s="45"/>
    </row>
    <row r="7" spans="1:17" s="6" customFormat="1" ht="11.25">
      <c r="A7" s="46" t="s">
        <v>4</v>
      </c>
      <c r="B7" s="94"/>
      <c r="C7" s="97"/>
      <c r="D7" s="94"/>
      <c r="E7" s="94"/>
      <c r="F7" s="43"/>
      <c r="G7" s="44"/>
      <c r="H7" s="44"/>
      <c r="I7" s="44"/>
      <c r="J7" s="44"/>
      <c r="K7" s="51" t="s">
        <v>5</v>
      </c>
      <c r="L7" s="44"/>
      <c r="M7" s="51"/>
      <c r="N7" s="44"/>
      <c r="O7" s="44"/>
      <c r="P7" s="44"/>
      <c r="Q7" s="45"/>
    </row>
    <row r="8" spans="1:17" s="6" customFormat="1" ht="11.25">
      <c r="A8" s="47"/>
      <c r="B8" s="95"/>
      <c r="C8" s="98"/>
      <c r="D8" s="95"/>
      <c r="E8" s="95"/>
      <c r="F8" s="48"/>
      <c r="G8" s="44">
        <v>3</v>
      </c>
      <c r="H8" s="45"/>
      <c r="I8" s="48"/>
      <c r="J8" s="44">
        <v>4</v>
      </c>
      <c r="K8" s="45"/>
      <c r="L8" s="48"/>
      <c r="M8" s="44">
        <v>5</v>
      </c>
      <c r="N8" s="45"/>
      <c r="O8" s="48"/>
      <c r="P8" s="44">
        <v>6</v>
      </c>
      <c r="Q8" s="45"/>
    </row>
    <row r="9" spans="1:17" s="1" customFormat="1" ht="11.25">
      <c r="A9" s="55" t="s">
        <v>64</v>
      </c>
      <c r="B9" s="56"/>
      <c r="C9" s="57"/>
      <c r="D9" s="58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78"/>
    </row>
    <row r="10" spans="1:17" s="1" customFormat="1" ht="11.25">
      <c r="A10" s="13" t="s">
        <v>6</v>
      </c>
      <c r="B10" s="14" t="s">
        <v>37</v>
      </c>
      <c r="C10" s="42" t="s">
        <v>48</v>
      </c>
      <c r="D10" s="41"/>
      <c r="E10" s="15" t="s">
        <v>25</v>
      </c>
      <c r="F10" s="16">
        <v>30</v>
      </c>
      <c r="G10" s="17" t="s">
        <v>26</v>
      </c>
      <c r="H10" s="18">
        <v>3</v>
      </c>
      <c r="I10" s="16"/>
      <c r="J10" s="17"/>
      <c r="K10" s="18"/>
      <c r="L10" s="16"/>
      <c r="M10" s="17"/>
      <c r="N10" s="18"/>
      <c r="O10" s="16"/>
      <c r="P10" s="17"/>
      <c r="Q10" s="18"/>
    </row>
    <row r="11" spans="1:17" s="1" customFormat="1" ht="11.25">
      <c r="A11" s="13" t="s">
        <v>6</v>
      </c>
      <c r="B11" s="14" t="s">
        <v>38</v>
      </c>
      <c r="C11" s="42" t="s">
        <v>49</v>
      </c>
      <c r="D11" s="41"/>
      <c r="E11" s="15" t="s">
        <v>25</v>
      </c>
      <c r="F11" s="16">
        <v>30</v>
      </c>
      <c r="G11" s="17" t="s">
        <v>29</v>
      </c>
      <c r="H11" s="18">
        <v>3</v>
      </c>
      <c r="I11" s="16"/>
      <c r="J11" s="17"/>
      <c r="K11" s="18"/>
      <c r="L11" s="16"/>
      <c r="M11" s="17"/>
      <c r="N11" s="18"/>
      <c r="O11" s="16"/>
      <c r="P11" s="17"/>
      <c r="Q11" s="18"/>
    </row>
    <row r="12" spans="1:17" s="1" customFormat="1" ht="11.25">
      <c r="A12" s="13" t="s">
        <v>6</v>
      </c>
      <c r="B12" s="14" t="s">
        <v>39</v>
      </c>
      <c r="C12" s="42" t="s">
        <v>50</v>
      </c>
      <c r="D12" s="41"/>
      <c r="E12" s="15" t="s">
        <v>25</v>
      </c>
      <c r="F12" s="16">
        <v>30</v>
      </c>
      <c r="G12" s="17" t="s">
        <v>29</v>
      </c>
      <c r="H12" s="18">
        <v>3</v>
      </c>
      <c r="I12" s="16"/>
      <c r="J12" s="17"/>
      <c r="K12" s="18"/>
      <c r="L12" s="16"/>
      <c r="M12" s="17"/>
      <c r="N12" s="18"/>
      <c r="O12" s="16"/>
      <c r="P12" s="17"/>
      <c r="Q12" s="18"/>
    </row>
    <row r="13" spans="1:17" s="1" customFormat="1" ht="11.25">
      <c r="A13" s="13" t="s">
        <v>6</v>
      </c>
      <c r="B13" s="14" t="s">
        <v>40</v>
      </c>
      <c r="C13" s="42" t="s">
        <v>51</v>
      </c>
      <c r="D13" s="41"/>
      <c r="E13" s="15" t="s">
        <v>25</v>
      </c>
      <c r="F13" s="16"/>
      <c r="G13" s="17"/>
      <c r="H13" s="18"/>
      <c r="I13" s="16">
        <v>30</v>
      </c>
      <c r="J13" s="17" t="s">
        <v>29</v>
      </c>
      <c r="K13" s="18">
        <v>3</v>
      </c>
      <c r="L13" s="16"/>
      <c r="M13" s="17"/>
      <c r="N13" s="18"/>
      <c r="O13" s="16"/>
      <c r="P13" s="17"/>
      <c r="Q13" s="18"/>
    </row>
    <row r="14" spans="1:17" s="1" customFormat="1" ht="11.25">
      <c r="A14" s="13" t="s">
        <v>6</v>
      </c>
      <c r="B14" s="14" t="s">
        <v>41</v>
      </c>
      <c r="C14" s="42" t="s">
        <v>52</v>
      </c>
      <c r="D14" s="41"/>
      <c r="E14" s="15" t="s">
        <v>25</v>
      </c>
      <c r="F14" s="16"/>
      <c r="G14" s="17"/>
      <c r="H14" s="18"/>
      <c r="I14" s="16">
        <v>30</v>
      </c>
      <c r="J14" s="17" t="s">
        <v>29</v>
      </c>
      <c r="K14" s="18">
        <v>3</v>
      </c>
      <c r="L14" s="16"/>
      <c r="M14" s="17"/>
      <c r="N14" s="18"/>
      <c r="O14" s="16"/>
      <c r="P14" s="17"/>
      <c r="Q14" s="18"/>
    </row>
    <row r="15" spans="1:17" s="1" customFormat="1" ht="11.25">
      <c r="A15" s="13" t="s">
        <v>6</v>
      </c>
      <c r="B15" s="14" t="s">
        <v>42</v>
      </c>
      <c r="C15" s="42" t="s">
        <v>53</v>
      </c>
      <c r="D15" s="41"/>
      <c r="E15" s="15" t="s">
        <v>25</v>
      </c>
      <c r="F15" s="16"/>
      <c r="G15" s="17"/>
      <c r="H15" s="18"/>
      <c r="I15" s="16">
        <v>30</v>
      </c>
      <c r="J15" s="17" t="s">
        <v>29</v>
      </c>
      <c r="K15" s="18">
        <v>3</v>
      </c>
      <c r="O15" s="16"/>
      <c r="P15" s="17"/>
      <c r="Q15" s="18"/>
    </row>
    <row r="16" spans="1:17" s="1" customFormat="1" ht="11.25">
      <c r="A16" s="13" t="s">
        <v>6</v>
      </c>
      <c r="B16" s="14" t="s">
        <v>43</v>
      </c>
      <c r="C16" s="42" t="s">
        <v>54</v>
      </c>
      <c r="D16" s="41" t="s">
        <v>28</v>
      </c>
      <c r="E16" s="15"/>
      <c r="F16" s="16"/>
      <c r="G16" s="17"/>
      <c r="H16" s="18"/>
      <c r="I16" s="16"/>
      <c r="J16" s="17"/>
      <c r="K16" s="18"/>
      <c r="L16" s="16">
        <v>30</v>
      </c>
      <c r="M16" s="17" t="s">
        <v>29</v>
      </c>
      <c r="N16" s="18">
        <v>3</v>
      </c>
      <c r="O16" s="16"/>
      <c r="P16" s="17"/>
      <c r="Q16" s="18"/>
    </row>
    <row r="17" spans="1:17" s="1" customFormat="1" ht="11.25">
      <c r="A17" s="13" t="s">
        <v>6</v>
      </c>
      <c r="B17" s="14" t="s">
        <v>44</v>
      </c>
      <c r="C17" s="42" t="s">
        <v>55</v>
      </c>
      <c r="D17" s="41" t="s">
        <v>28</v>
      </c>
      <c r="E17" s="15"/>
      <c r="F17" s="16"/>
      <c r="G17" s="17"/>
      <c r="H17" s="18"/>
      <c r="I17" s="16"/>
      <c r="J17" s="17"/>
      <c r="K17" s="18"/>
      <c r="L17" s="16">
        <v>30</v>
      </c>
      <c r="M17" s="17" t="s">
        <v>29</v>
      </c>
      <c r="N17" s="18">
        <v>3</v>
      </c>
      <c r="O17" s="16"/>
      <c r="P17" s="17"/>
      <c r="Q17" s="18"/>
    </row>
    <row r="18" spans="1:17" s="1" customFormat="1" ht="11.25">
      <c r="A18" s="13" t="s">
        <v>6</v>
      </c>
      <c r="B18" s="14" t="s">
        <v>27</v>
      </c>
      <c r="C18" s="42" t="s">
        <v>56</v>
      </c>
      <c r="D18" s="41" t="s">
        <v>28</v>
      </c>
      <c r="E18" s="15"/>
      <c r="F18" s="16"/>
      <c r="G18" s="17"/>
      <c r="H18" s="18"/>
      <c r="I18" s="16"/>
      <c r="J18" s="17"/>
      <c r="K18" s="18"/>
      <c r="L18" s="16"/>
      <c r="M18" s="17"/>
      <c r="N18" s="18"/>
      <c r="O18" s="16">
        <v>30</v>
      </c>
      <c r="P18" s="17" t="s">
        <v>26</v>
      </c>
      <c r="Q18" s="18">
        <v>3</v>
      </c>
    </row>
    <row r="19" spans="1:17" s="1" customFormat="1" ht="11.25">
      <c r="A19" s="13" t="s">
        <v>6</v>
      </c>
      <c r="B19" s="14" t="s">
        <v>45</v>
      </c>
      <c r="C19" s="42" t="s">
        <v>57</v>
      </c>
      <c r="D19" s="41" t="s">
        <v>28</v>
      </c>
      <c r="E19" s="15"/>
      <c r="F19" s="16"/>
      <c r="G19" s="17"/>
      <c r="H19" s="18"/>
      <c r="I19" s="16"/>
      <c r="J19" s="17"/>
      <c r="K19" s="18"/>
      <c r="L19" s="16"/>
      <c r="M19" s="17"/>
      <c r="N19" s="18"/>
      <c r="O19" s="16">
        <v>30</v>
      </c>
      <c r="P19" s="17" t="s">
        <v>29</v>
      </c>
      <c r="Q19" s="18">
        <v>3</v>
      </c>
    </row>
    <row r="20" spans="1:17" s="1" customFormat="1" ht="11.25">
      <c r="A20" s="13" t="s">
        <v>6</v>
      </c>
      <c r="B20" s="14" t="s">
        <v>30</v>
      </c>
      <c r="C20" s="42" t="s">
        <v>58</v>
      </c>
      <c r="D20" s="41" t="s">
        <v>28</v>
      </c>
      <c r="E20" s="15"/>
      <c r="F20" s="16"/>
      <c r="G20" s="17"/>
      <c r="H20" s="18"/>
      <c r="I20" s="16"/>
      <c r="J20" s="17"/>
      <c r="K20" s="18"/>
      <c r="L20" s="16">
        <v>30</v>
      </c>
      <c r="M20" s="17" t="s">
        <v>29</v>
      </c>
      <c r="N20" s="18">
        <v>3</v>
      </c>
      <c r="O20" s="16"/>
      <c r="P20" s="17"/>
      <c r="Q20" s="18"/>
    </row>
    <row r="21" spans="1:17" s="1" customFormat="1" ht="11.25">
      <c r="A21" s="13" t="s">
        <v>6</v>
      </c>
      <c r="B21" s="14" t="s">
        <v>31</v>
      </c>
      <c r="C21" s="42" t="s">
        <v>59</v>
      </c>
      <c r="D21" s="41" t="s">
        <v>28</v>
      </c>
      <c r="E21" s="15"/>
      <c r="F21" s="16"/>
      <c r="G21" s="17"/>
      <c r="H21" s="18"/>
      <c r="I21" s="16"/>
      <c r="J21" s="17"/>
      <c r="K21" s="18"/>
      <c r="L21" s="16">
        <v>30</v>
      </c>
      <c r="M21" s="17" t="s">
        <v>29</v>
      </c>
      <c r="N21" s="18">
        <v>3</v>
      </c>
      <c r="O21" s="16"/>
      <c r="P21" s="17"/>
      <c r="Q21" s="18"/>
    </row>
    <row r="22" spans="1:17" s="1" customFormat="1" ht="11.25">
      <c r="A22" s="13" t="s">
        <v>6</v>
      </c>
      <c r="B22" s="14" t="s">
        <v>32</v>
      </c>
      <c r="C22" s="42" t="s">
        <v>60</v>
      </c>
      <c r="D22" s="41" t="s">
        <v>28</v>
      </c>
      <c r="E22" s="15"/>
      <c r="F22" s="16"/>
      <c r="G22" s="17"/>
      <c r="H22" s="18"/>
      <c r="I22" s="16"/>
      <c r="J22" s="17"/>
      <c r="K22" s="18"/>
      <c r="L22" s="16"/>
      <c r="M22" s="17"/>
      <c r="N22" s="18"/>
      <c r="O22" s="16">
        <v>30</v>
      </c>
      <c r="P22" s="17" t="s">
        <v>29</v>
      </c>
      <c r="Q22" s="18">
        <v>3</v>
      </c>
    </row>
    <row r="23" spans="1:17" s="1" customFormat="1" ht="11.25">
      <c r="A23" s="13" t="s">
        <v>6</v>
      </c>
      <c r="B23" s="14" t="s">
        <v>33</v>
      </c>
      <c r="C23" s="42" t="s">
        <v>61</v>
      </c>
      <c r="D23" s="41" t="s">
        <v>28</v>
      </c>
      <c r="E23" s="15"/>
      <c r="F23" s="16"/>
      <c r="G23" s="17"/>
      <c r="H23" s="18"/>
      <c r="I23" s="16"/>
      <c r="J23" s="17"/>
      <c r="K23" s="18"/>
      <c r="L23" s="16"/>
      <c r="M23" s="17"/>
      <c r="N23" s="18"/>
      <c r="O23" s="16">
        <v>30</v>
      </c>
      <c r="P23" s="17" t="s">
        <v>29</v>
      </c>
      <c r="Q23" s="18">
        <v>3</v>
      </c>
    </row>
    <row r="24" spans="1:17" s="1" customFormat="1" ht="11.25">
      <c r="A24" s="49"/>
      <c r="B24" s="50" t="s">
        <v>7</v>
      </c>
      <c r="C24" s="51"/>
      <c r="D24" s="79">
        <f>F24+I24+L24+O24</f>
        <v>420</v>
      </c>
      <c r="E24" s="52">
        <f>H24+K24+N24+Q24</f>
        <v>42</v>
      </c>
      <c r="F24" s="44">
        <f>SUM(F10:F23)</f>
        <v>90</v>
      </c>
      <c r="G24" s="44"/>
      <c r="H24" s="45">
        <f>SUM(H10:H23)</f>
        <v>9</v>
      </c>
      <c r="I24" s="44">
        <f>SUM(I10:I23)</f>
        <v>90</v>
      </c>
      <c r="J24" s="44"/>
      <c r="K24" s="45">
        <f>SUM(K10:K23)</f>
        <v>9</v>
      </c>
      <c r="L24" s="44">
        <f>SUM(L10:L23)</f>
        <v>120</v>
      </c>
      <c r="M24" s="44"/>
      <c r="N24" s="45">
        <f>SUM(N10:N23)</f>
        <v>12</v>
      </c>
      <c r="O24" s="44">
        <f>SUM(O10:O23)</f>
        <v>120</v>
      </c>
      <c r="P24" s="44"/>
      <c r="Q24" s="45">
        <f>SUM(Q10:Q23)</f>
        <v>12</v>
      </c>
    </row>
    <row r="25" spans="1:17" s="1" customFormat="1" ht="11.25">
      <c r="A25" s="55" t="s">
        <v>66</v>
      </c>
      <c r="B25" s="56"/>
      <c r="C25" s="57"/>
      <c r="D25" s="58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78"/>
    </row>
    <row r="26" spans="1:17" s="1" customFormat="1" ht="11.25">
      <c r="A26" s="13" t="s">
        <v>6</v>
      </c>
      <c r="B26" s="14" t="s">
        <v>36</v>
      </c>
      <c r="C26" s="42" t="s">
        <v>62</v>
      </c>
      <c r="D26" s="41" t="s">
        <v>28</v>
      </c>
      <c r="E26" s="15"/>
      <c r="F26" s="16"/>
      <c r="G26" s="17"/>
      <c r="H26" s="18"/>
      <c r="I26" s="16"/>
      <c r="J26" s="17"/>
      <c r="K26" s="18"/>
      <c r="L26" s="16"/>
      <c r="M26" s="17"/>
      <c r="N26" s="18"/>
      <c r="O26" s="16">
        <v>60</v>
      </c>
      <c r="P26" s="17" t="s">
        <v>29</v>
      </c>
      <c r="Q26" s="18">
        <v>4</v>
      </c>
    </row>
    <row r="27" spans="1:17" s="1" customFormat="1" ht="11.25">
      <c r="A27" s="16" t="s">
        <v>6</v>
      </c>
      <c r="B27" s="88" t="s">
        <v>46</v>
      </c>
      <c r="C27" s="42" t="s">
        <v>63</v>
      </c>
      <c r="D27" s="41" t="s">
        <v>28</v>
      </c>
      <c r="E27" s="41"/>
      <c r="F27" s="17"/>
      <c r="G27" s="17"/>
      <c r="H27" s="18"/>
      <c r="I27" s="16"/>
      <c r="J27" s="17"/>
      <c r="K27" s="18"/>
      <c r="L27" s="16"/>
      <c r="M27" s="17"/>
      <c r="N27" s="18"/>
      <c r="O27" s="16">
        <v>0</v>
      </c>
      <c r="P27" s="17" t="s">
        <v>26</v>
      </c>
      <c r="Q27" s="18">
        <v>4</v>
      </c>
    </row>
    <row r="28" spans="1:17" s="1" customFormat="1" ht="11.25">
      <c r="A28" s="49"/>
      <c r="B28" s="50" t="s">
        <v>7</v>
      </c>
      <c r="C28" s="51"/>
      <c r="D28" s="89">
        <f>F28+I28+L28+O28</f>
        <v>60</v>
      </c>
      <c r="E28" s="52">
        <f>H28+K28+N28+Q28</f>
        <v>8</v>
      </c>
      <c r="F28" s="44">
        <f>SUM(F26:F26)</f>
        <v>0</v>
      </c>
      <c r="G28" s="44"/>
      <c r="H28" s="45">
        <f>SUM(H26:H26)</f>
        <v>0</v>
      </c>
      <c r="I28" s="48">
        <f>SUM(I26:I26)</f>
        <v>0</v>
      </c>
      <c r="J28" s="44"/>
      <c r="K28" s="45">
        <f>SUM(K26:K26)</f>
        <v>0</v>
      </c>
      <c r="L28" s="48">
        <f>SUM(L26:L26)</f>
        <v>0</v>
      </c>
      <c r="M28" s="44"/>
      <c r="N28" s="45">
        <f>SUM(N26:N26)</f>
        <v>0</v>
      </c>
      <c r="O28" s="48">
        <f>SUM(O26:O26)</f>
        <v>60</v>
      </c>
      <c r="P28" s="44"/>
      <c r="Q28" s="45">
        <f>SUM(Q26:Q27)</f>
        <v>8</v>
      </c>
    </row>
    <row r="29" spans="1:17" s="1" customFormat="1" ht="23.25" customHeight="1">
      <c r="A29" s="49"/>
      <c r="B29" s="50" t="s">
        <v>15</v>
      </c>
      <c r="C29" s="51"/>
      <c r="D29" s="89">
        <f>F29+I29+L29+O29</f>
        <v>480</v>
      </c>
      <c r="E29" s="52">
        <f>H29+K29+N29+Q29</f>
        <v>50</v>
      </c>
      <c r="F29" s="48">
        <f>SUM(F24+F28)</f>
        <v>90</v>
      </c>
      <c r="G29" s="44"/>
      <c r="H29" s="45">
        <f>SUM(H24+H28)</f>
        <v>9</v>
      </c>
      <c r="I29" s="48">
        <f>SUM(I24+I28)</f>
        <v>90</v>
      </c>
      <c r="J29" s="44"/>
      <c r="K29" s="45">
        <f>SUM(K24+K28)</f>
        <v>9</v>
      </c>
      <c r="L29" s="48">
        <f>SUM(L24+L28)</f>
        <v>120</v>
      </c>
      <c r="M29" s="44"/>
      <c r="N29" s="45">
        <f>SUM(N24+N28)</f>
        <v>12</v>
      </c>
      <c r="O29" s="48">
        <f>SUM(O24+O28)</f>
        <v>180</v>
      </c>
      <c r="P29" s="44"/>
      <c r="Q29" s="45">
        <f>SUM(Q24+Q28)</f>
        <v>20</v>
      </c>
    </row>
    <row r="31" spans="1:2" ht="11.25">
      <c r="A31" s="53"/>
      <c r="B31" s="54"/>
    </row>
    <row r="32" spans="1:2" ht="11.25">
      <c r="A32" s="20" t="s">
        <v>16</v>
      </c>
      <c r="B32" s="19"/>
    </row>
    <row r="33" ht="11.25">
      <c r="A33" s="2" t="s">
        <v>24</v>
      </c>
    </row>
    <row r="34" ht="11.25">
      <c r="A34" s="2" t="s">
        <v>22</v>
      </c>
    </row>
    <row r="36" spans="1:2" ht="11.25">
      <c r="A36" s="19" t="s">
        <v>12</v>
      </c>
      <c r="B36" s="19" t="s">
        <v>13</v>
      </c>
    </row>
    <row r="37" ht="12" thickBot="1"/>
    <row r="38" spans="1:14" s="21" customFormat="1" ht="12" thickBot="1">
      <c r="A38" s="67"/>
      <c r="B38" s="66"/>
      <c r="C38" s="66"/>
      <c r="D38" s="66"/>
      <c r="E38" s="69"/>
      <c r="F38" s="68" t="s">
        <v>19</v>
      </c>
      <c r="G38" s="63"/>
      <c r="H38" s="65" t="s">
        <v>17</v>
      </c>
      <c r="I38" s="63"/>
      <c r="J38" s="64"/>
      <c r="K38" s="62"/>
      <c r="L38" s="65" t="s">
        <v>18</v>
      </c>
      <c r="M38" s="63"/>
      <c r="N38" s="64"/>
    </row>
    <row r="39" spans="1:17" s="21" customFormat="1" ht="12.75" customHeight="1" thickBot="1">
      <c r="A39" s="70" t="s">
        <v>20</v>
      </c>
      <c r="B39" s="71"/>
      <c r="C39" s="71"/>
      <c r="D39" s="71"/>
      <c r="E39" s="72"/>
      <c r="F39" s="73"/>
      <c r="G39" s="80" t="s">
        <v>6</v>
      </c>
      <c r="H39" s="30" t="s">
        <v>8</v>
      </c>
      <c r="I39" s="81" t="s">
        <v>9</v>
      </c>
      <c r="J39" s="31" t="s">
        <v>14</v>
      </c>
      <c r="K39" s="80" t="s">
        <v>6</v>
      </c>
      <c r="L39" s="30" t="s">
        <v>8</v>
      </c>
      <c r="M39" s="81" t="s">
        <v>9</v>
      </c>
      <c r="N39" s="31" t="s">
        <v>14</v>
      </c>
      <c r="O39" s="22"/>
      <c r="P39" s="22"/>
      <c r="Q39" s="23"/>
    </row>
    <row r="40" spans="1:17" s="21" customFormat="1" ht="12" thickTop="1">
      <c r="A40" s="28" t="s">
        <v>6</v>
      </c>
      <c r="B40" s="99" t="s">
        <v>35</v>
      </c>
      <c r="C40" s="100"/>
      <c r="D40" s="100"/>
      <c r="E40" s="100"/>
      <c r="F40" s="101"/>
      <c r="G40" s="28">
        <v>42</v>
      </c>
      <c r="H40" s="27">
        <v>0</v>
      </c>
      <c r="I40" s="82">
        <v>0</v>
      </c>
      <c r="J40" s="29">
        <f>SUM(G40:I40)</f>
        <v>42</v>
      </c>
      <c r="K40" s="28">
        <v>14</v>
      </c>
      <c r="L40" s="27">
        <v>0</v>
      </c>
      <c r="M40" s="82">
        <v>0</v>
      </c>
      <c r="N40" s="29">
        <f>SUM(K40:M40)</f>
        <v>14</v>
      </c>
      <c r="O40" s="22"/>
      <c r="P40" s="22"/>
      <c r="Q40" s="23"/>
    </row>
    <row r="41" spans="1:17" s="21" customFormat="1" ht="12" thickBot="1">
      <c r="A41" s="74" t="s">
        <v>6</v>
      </c>
      <c r="B41" s="90" t="s">
        <v>34</v>
      </c>
      <c r="C41" s="91"/>
      <c r="D41" s="91"/>
      <c r="E41" s="91"/>
      <c r="F41" s="92"/>
      <c r="G41" s="74">
        <v>8</v>
      </c>
      <c r="H41" s="75">
        <v>0</v>
      </c>
      <c r="I41" s="83">
        <v>0</v>
      </c>
      <c r="J41" s="76">
        <f>SUM(G41:I41)</f>
        <v>8</v>
      </c>
      <c r="K41" s="74">
        <v>2</v>
      </c>
      <c r="L41" s="75">
        <v>0</v>
      </c>
      <c r="M41" s="83">
        <v>0</v>
      </c>
      <c r="N41" s="76">
        <f>SUM(K41:M41)</f>
        <v>2</v>
      </c>
      <c r="O41" s="22"/>
      <c r="P41" s="22"/>
      <c r="Q41" s="23"/>
    </row>
    <row r="42" spans="1:17" s="21" customFormat="1" ht="12.75" thickBot="1" thickTop="1">
      <c r="A42" s="24"/>
      <c r="B42" s="85" t="s">
        <v>21</v>
      </c>
      <c r="C42" s="86"/>
      <c r="D42" s="86"/>
      <c r="E42" s="86"/>
      <c r="F42" s="87"/>
      <c r="G42" s="24">
        <f aca="true" t="shared" si="0" ref="G42:N42">SUM(G40:G41)</f>
        <v>50</v>
      </c>
      <c r="H42" s="25">
        <f t="shared" si="0"/>
        <v>0</v>
      </c>
      <c r="I42" s="84">
        <f t="shared" si="0"/>
        <v>0</v>
      </c>
      <c r="J42" s="26">
        <f t="shared" si="0"/>
        <v>50</v>
      </c>
      <c r="K42" s="24">
        <f t="shared" si="0"/>
        <v>16</v>
      </c>
      <c r="L42" s="25">
        <f t="shared" si="0"/>
        <v>0</v>
      </c>
      <c r="M42" s="84">
        <f t="shared" si="0"/>
        <v>0</v>
      </c>
      <c r="N42" s="26">
        <f t="shared" si="0"/>
        <v>16</v>
      </c>
      <c r="O42" s="22"/>
      <c r="P42" s="22"/>
      <c r="Q42" s="23"/>
    </row>
  </sheetData>
  <sheetProtection/>
  <mergeCells count="6">
    <mergeCell ref="B41:F41"/>
    <mergeCell ref="E6:E8"/>
    <mergeCell ref="D6:D8"/>
    <mergeCell ref="C6:C8"/>
    <mergeCell ref="B6:B8"/>
    <mergeCell ref="B40:F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2017-04-05T10:37:03Z</cp:lastPrinted>
  <dcterms:created xsi:type="dcterms:W3CDTF">2016-11-23T00:30:06Z</dcterms:created>
  <dcterms:modified xsi:type="dcterms:W3CDTF">2017-07-03T14:06:48Z</dcterms:modified>
  <cp:category/>
  <cp:version/>
  <cp:contentType/>
  <cp:contentStatus/>
</cp:coreProperties>
</file>